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4" activeTab="0"/>
  </bookViews>
  <sheets>
    <sheet name="Лист2" sheetId="1" r:id="rId1"/>
    <sheet name="Лист1" sheetId="2" r:id="rId2"/>
    <sheet name="1" sheetId="3" r:id="rId3"/>
    <sheet name="Заголовочная часть" sheetId="4" r:id="rId4"/>
  </sheets>
  <definedNames/>
  <calcPr fullCalcOnLoad="1"/>
</workbook>
</file>

<file path=xl/sharedStrings.xml><?xml version="1.0" encoding="utf-8"?>
<sst xmlns="http://schemas.openxmlformats.org/spreadsheetml/2006/main" count="166" uniqueCount="135">
  <si>
    <t>Приложение 1</t>
  </si>
  <si>
    <r>
      <t xml:space="preserve">к Порядку составления и утверждения плана 
финансово-хозяйственной деятельности
</t>
    </r>
    <r>
      <rPr>
        <b/>
        <i/>
        <sz val="10"/>
        <rFont val="Times New Roman"/>
        <family val="1"/>
      </rPr>
      <t>бюджетного/автономного</t>
    </r>
    <r>
      <rPr>
        <sz val="10"/>
        <rFont val="Times New Roman"/>
        <family val="1"/>
      </rPr>
      <t xml:space="preserve"> учреждения _________________ 
муниципального района (городского округа) Республики Башкортостан</t>
    </r>
  </si>
  <si>
    <t xml:space="preserve">                                                          УТВЕРЖДАЮ</t>
  </si>
  <si>
    <t>(МП, подпись)</t>
  </si>
  <si>
    <t xml:space="preserve">ПЛАН </t>
  </si>
  <si>
    <t xml:space="preserve">ФИНАНСОВО-ХОЗЯЙСТВЕННОЙ ДЕЯТЕЛЬНОСТИ </t>
  </si>
  <si>
    <t xml:space="preserve">Муниципального общеобразовательного бюджетного учреждения Уразаевская средняя общеобразовательная школа муниципального района Караидельский район Республики Башкортостан                                              </t>
  </si>
  <si>
    <t>№ пп</t>
  </si>
  <si>
    <r>
      <t xml:space="preserve">Сведения о </t>
    </r>
    <r>
      <rPr>
        <b/>
        <i/>
        <sz val="10"/>
        <rFont val="Times New Roman"/>
        <family val="1"/>
      </rPr>
      <t xml:space="preserve">бюджетном </t>
    </r>
    <r>
      <rPr>
        <b/>
        <sz val="10"/>
        <rFont val="Times New Roman"/>
        <family val="1"/>
      </rPr>
      <t xml:space="preserve">учреждении  муниципального района Караидельский район Республики Башкортостан 
                  </t>
    </r>
  </si>
  <si>
    <t xml:space="preserve">Полное официальное наименование учреждения         </t>
  </si>
  <si>
    <t xml:space="preserve">Муниципального общеобразовательного бюджетного учреждения Уразаевская средняя общеобразовательная школа муниципального района Караидельский район Республики Башкортостан </t>
  </si>
  <si>
    <t>Наименование органа, осуществляющего функции и полномочия учредителя</t>
  </si>
  <si>
    <t>Адмсинистрация муниципального района Караидельский район РБ</t>
  </si>
  <si>
    <t xml:space="preserve">Юридический адрес (местонахождение)                         </t>
  </si>
  <si>
    <t>452364, РБ, Караидельский район , д. Уразаево, ул. Центральная, дом 10</t>
  </si>
  <si>
    <t xml:space="preserve">Почтовый адрес                                             </t>
  </si>
  <si>
    <t xml:space="preserve">Телефон (факс)                                              </t>
  </si>
  <si>
    <t>(34744)3-49-96</t>
  </si>
  <si>
    <t xml:space="preserve">Адрес электронной почты                                   </t>
  </si>
  <si>
    <t>urazai_062@mail.ru</t>
  </si>
  <si>
    <t xml:space="preserve">Ведомственная подчиненность </t>
  </si>
  <si>
    <t xml:space="preserve">ИНН           </t>
  </si>
  <si>
    <t xml:space="preserve">КПП               </t>
  </si>
  <si>
    <t>Код по Общероссийскому классификатору единиц измерения (ОКЕИ)</t>
  </si>
  <si>
    <t>Код по Общероссийскому классификатору валют (ОКВ)</t>
  </si>
  <si>
    <t xml:space="preserve">Сведения о руководителе учреждения                       </t>
  </si>
  <si>
    <t>директор</t>
  </si>
  <si>
    <t>Ф.И.О. руководителя</t>
  </si>
  <si>
    <t>Сведения о трудовом договоре, заключенном с руководителем учреждения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</si>
  <si>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</si>
  <si>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</si>
  <si>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срок действия трудового договора, заключенного с руководителем государственного учреждения        </t>
  </si>
  <si>
    <t>неопределенный срок</t>
  </si>
  <si>
    <t xml:space="preserve">Начальник  Отдела образования администрации                                           муниципального  района  Караидельский  район 
Республики        Башкортостан </t>
  </si>
  <si>
    <t>Р.К.Гиниятуллин</t>
  </si>
  <si>
    <t>Раздел 1. Краткая характеристика деятельности учреждения</t>
  </si>
  <si>
    <t>Уразаевская  СОШ</t>
  </si>
  <si>
    <t>Наименование показателей, характеризующих деятельность учреждения</t>
  </si>
  <si>
    <t>Очередной (планируемый) финансовый год</t>
  </si>
  <si>
    <t>Плановый период</t>
  </si>
  <si>
    <t xml:space="preserve">Первый год </t>
  </si>
  <si>
    <t xml:space="preserve">Второй год </t>
  </si>
  <si>
    <t>Цели деятельности учреждения в соответствии с федеральными законами, иными нормативными правовыми актами и уставом  учреждения</t>
  </si>
  <si>
    <t>Предоставление и создание условий для реализации гарантированного гражданам РФ права на получение общедоступного и бесплатного дошкольного образования</t>
  </si>
  <si>
    <t xml:space="preserve">Виды деятельности учреждения, относящиеся к его основным видам деятельности в соответствии с уставом государственного учреждения </t>
  </si>
  <si>
    <t>Воспитание, обучение и развитие, а также присмотр, уход и оздоровление детей в возрасте от 2 месяцев до 7 лет  пр наличии соответствующих условий</t>
  </si>
  <si>
    <t xml:space="preserve">Перечень услуг (работ), относящихся в соответствии с уставом к основным видам деятельности учреждения, предоставление которых для физических и (или) юридических лиц осуществляется за плату </t>
  </si>
  <si>
    <t xml:space="preserve">Общая балансовая стоимость недвижимого имущества на дату составления Плана, 
в том числе </t>
  </si>
  <si>
    <t xml:space="preserve"> - балансовая стоимость имущества, закрепленного собственником имущества за учреждением на праве оперативного управления</t>
  </si>
  <si>
    <t xml:space="preserve"> - балансовая стоимость приобретенного учреждением за счет выделенных собственником имущества учреждения средств</t>
  </si>
  <si>
    <t xml:space="preserve"> - балансовая стоимость приобретенного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</si>
  <si>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 на дату составления Плана,
в том числе</t>
  </si>
  <si>
    <t xml:space="preserve"> - балансовая стоимость особо ценного движимого имущества</t>
  </si>
  <si>
    <t xml:space="preserve">Иная информация </t>
  </si>
  <si>
    <t>Раздел 2. Показатели финансового состояния учреждения (*)</t>
  </si>
  <si>
    <t>Наименование показателя</t>
  </si>
  <si>
    <r>
      <t>Нефинансовые активы, всего</t>
    </r>
    <r>
      <rPr>
        <sz val="10"/>
        <rFont val="Times New Roman"/>
        <family val="1"/>
      </rPr>
      <t>:</t>
    </r>
  </si>
  <si>
    <t>из них:</t>
  </si>
  <si>
    <t>недвижимое имущество, всего:</t>
  </si>
  <si>
    <t xml:space="preserve">       в том числе:</t>
  </si>
  <si>
    <t>……</t>
  </si>
  <si>
    <t xml:space="preserve">       остаточная стоимость</t>
  </si>
  <si>
    <t>особо ценное движимое имущество, всего</t>
  </si>
  <si>
    <t>Финансовые активы, всего</t>
  </si>
  <si>
    <t>дебиторская задолженность</t>
  </si>
  <si>
    <t>по доходам</t>
  </si>
  <si>
    <t xml:space="preserve">дебиторская задолженность </t>
  </si>
  <si>
    <t>по расходам</t>
  </si>
  <si>
    <t>Обязательства, всего</t>
  </si>
  <si>
    <t>просроченная кредиторская задолженность</t>
  </si>
  <si>
    <t xml:space="preserve">Примечание </t>
  </si>
  <si>
    <t xml:space="preserve">* - данные о нефинансовых и финансовых активах, обязательствах указываются на последнюю отчетную дату, предшествующую дате составления Плана </t>
  </si>
  <si>
    <t>Раздел 3.Плановые показатели по поступлениям и выплатам учреждения</t>
  </si>
  <si>
    <t>код аналитики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</si>
  <si>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</si>
  <si>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</si>
  <si>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</si>
  <si>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</si>
  <si>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</si>
  <si>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</si>
  <si>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</si>
  <si>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выполнение муниципального задания</t>
  </si>
  <si>
    <t>субсидии на иные цели</t>
  </si>
  <si>
    <t>поступления иной приносящей доход деятельности</t>
  </si>
  <si>
    <t>Выплаты, всего: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</si>
  <si>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</si>
  <si>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</si>
  <si>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</si>
  <si>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</si>
  <si>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</si>
  <si>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</si>
  <si>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</si>
  <si>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Прочие расходы</t>
  </si>
  <si>
    <t xml:space="preserve">Расходы по приобретению нефинансовых активов </t>
  </si>
  <si>
    <t xml:space="preserve">основных средств </t>
  </si>
  <si>
    <t>продуктов питания</t>
  </si>
  <si>
    <t>340.2.3</t>
  </si>
  <si>
    <t>продуктов питания для детей из многодетных малообеспеченных  семей</t>
  </si>
  <si>
    <t>материальных запасов</t>
  </si>
  <si>
    <t>340.3</t>
  </si>
  <si>
    <t>материальных запасов (котельно-печного топлива)</t>
  </si>
  <si>
    <t>иной приносящей доход деятельности</t>
  </si>
  <si>
    <t>Планируемый остаток средств на конец планируемого года</t>
  </si>
  <si>
    <t>Справочно:</t>
  </si>
  <si>
    <t>Объем публичных обязательств, всего</t>
  </si>
  <si>
    <t xml:space="preserve">Руководитель  </t>
  </si>
  <si>
    <t xml:space="preserve">                  (подпись)                              (расшифровка подписи)</t>
  </si>
  <si>
    <t>Главный бухгалтер</t>
  </si>
  <si>
    <t xml:space="preserve">                ( подпись)                              (расшифровка подписи)</t>
  </si>
  <si>
    <t xml:space="preserve"> " __________ "   _________________________________  20 ____ г.</t>
  </si>
  <si>
    <t>выплаты  специалистам,  проживающим  в сельской местности</t>
  </si>
  <si>
    <t>212.1</t>
  </si>
  <si>
    <t>на приобретение книгоиздат. продукции и период. изданий</t>
  </si>
  <si>
    <t>212.2</t>
  </si>
  <si>
    <t>другие  выплаты</t>
  </si>
  <si>
    <t>212.3</t>
  </si>
  <si>
    <t>содержание в чистоте помещений, зданий., дворов, иного имущества</t>
  </si>
  <si>
    <t>225.1</t>
  </si>
  <si>
    <t>текущий ремонт</t>
  </si>
  <si>
    <t>225.2</t>
  </si>
  <si>
    <t>противопожарные мероприятия</t>
  </si>
  <si>
    <t>225.4</t>
  </si>
  <si>
    <t>другие расходы по содержанию имущества</t>
  </si>
  <si>
    <t>225.6</t>
  </si>
  <si>
    <t>иные работы, услуги</t>
  </si>
  <si>
    <t>226.10</t>
  </si>
  <si>
    <t>290.1.2</t>
  </si>
  <si>
    <t>пополнение фондов школьных библиотек</t>
  </si>
  <si>
    <t>Р.Якупова</t>
  </si>
  <si>
    <t xml:space="preserve">        Уразаевская     СОШ</t>
  </si>
  <si>
    <t>М.Ипулаева</t>
  </si>
  <si>
    <t xml:space="preserve">                                                     "__" ________ 2013_ г.</t>
  </si>
  <si>
    <t>на _2013_ год и на плановый период 2014_ и _2015_ годов</t>
  </si>
  <si>
    <t>"_21_" __декабря_ 2012 г.
(дата составления документа)</t>
  </si>
  <si>
    <t>Ипулаева Рая Михайловна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</si>
</sst>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4"/>
    </xf>
    <xf numFmtId="0" fontId="2" fillId="0" borderId="0" xfId="0" applyFont="1" applyBorder="1" applyAlignment="1">
      <alignment horizontal="left" vertical="top" wrapText="1" indent="4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1" xfId="42" applyFont="1" applyBorder="1" applyAlignment="1" applyProtection="1">
      <alignment horizontal="justify" vertical="top" wrapText="1"/>
      <protection/>
    </xf>
    <xf numFmtId="0" fontId="2" fillId="0" borderId="11" xfId="42" applyFont="1" applyBorder="1" applyAlignment="1" applyProtection="1">
      <alignment horizontal="center" vertical="top" wrapText="1"/>
      <protection/>
    </xf>
    <xf numFmtId="1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justify"/>
    </xf>
    <xf numFmtId="0" fontId="8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justify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justify" vertical="top" wrapText="1"/>
    </xf>
    <xf numFmtId="0" fontId="8" fillId="34" borderId="1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razai_062@mail.ru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razai_062@mail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31.625" style="2" customWidth="1"/>
    <col min="2" max="2" width="6.25390625" style="2" customWidth="1"/>
    <col min="3" max="3" width="13.00390625" style="5" customWidth="1"/>
    <col min="4" max="4" width="8.875" style="5" customWidth="1"/>
    <col min="5" max="5" width="8.125" style="5" customWidth="1"/>
    <col min="6" max="6" width="13.75390625" style="5" customWidth="1"/>
    <col min="7" max="7" width="9.875" style="5" customWidth="1"/>
    <col min="8" max="8" width="9.375" style="5" customWidth="1"/>
    <col min="9" max="9" width="13.00390625" style="1" customWidth="1"/>
    <col min="10" max="10" width="8.25390625" style="1" customWidth="1"/>
    <col min="11" max="11" width="7.875" style="1" customWidth="1"/>
    <col min="12" max="16384" width="9.125" style="1" customWidth="1"/>
  </cols>
  <sheetData>
    <row r="1" spans="1:11" s="2" customFormat="1" ht="21.75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2" customFormat="1" ht="12.75">
      <c r="A2" s="31" t="s">
        <v>129</v>
      </c>
      <c r="B2" s="32"/>
      <c r="C2" s="33"/>
      <c r="D2" s="33"/>
      <c r="E2" s="33"/>
      <c r="F2" s="33"/>
      <c r="G2" s="33"/>
      <c r="H2" s="33"/>
      <c r="I2" s="34"/>
      <c r="J2" s="34"/>
      <c r="K2" s="34"/>
    </row>
    <row r="3" spans="1:11" s="2" customFormat="1" ht="12.75">
      <c r="A3" s="57" t="s">
        <v>55</v>
      </c>
      <c r="B3" s="57" t="s">
        <v>73</v>
      </c>
      <c r="C3" s="60" t="s">
        <v>74</v>
      </c>
      <c r="D3" s="61"/>
      <c r="E3" s="62"/>
      <c r="F3" s="63" t="s">
        <v>75</v>
      </c>
      <c r="G3" s="63"/>
      <c r="H3" s="63"/>
      <c r="I3" s="63"/>
      <c r="J3" s="63"/>
      <c r="K3" s="63"/>
    </row>
    <row r="4" spans="1:11" s="2" customFormat="1" ht="43.5" customHeight="1">
      <c r="A4" s="58"/>
      <c r="B4" s="58"/>
      <c r="C4" s="57" t="s">
        <v>38</v>
      </c>
      <c r="D4" s="64" t="s">
        <v>39</v>
      </c>
      <c r="E4" s="64"/>
      <c r="F4" s="65" t="s">
        <v>76</v>
      </c>
      <c r="G4" s="66"/>
      <c r="H4" s="67"/>
      <c r="I4" s="64" t="s">
        <v>77</v>
      </c>
      <c r="J4" s="64"/>
      <c r="K4" s="64"/>
    </row>
    <row r="5" spans="1:11" s="2" customFormat="1" ht="27" customHeight="1">
      <c r="A5" s="58"/>
      <c r="B5" s="58"/>
      <c r="C5" s="58"/>
      <c r="D5" s="57" t="s">
        <v>40</v>
      </c>
      <c r="E5" s="57" t="s">
        <v>41</v>
      </c>
      <c r="F5" s="64" t="s">
        <v>38</v>
      </c>
      <c r="G5" s="64" t="s">
        <v>39</v>
      </c>
      <c r="H5" s="64"/>
      <c r="I5" s="64" t="s">
        <v>38</v>
      </c>
      <c r="J5" s="64" t="s">
        <v>39</v>
      </c>
      <c r="K5" s="64"/>
    </row>
    <row r="6" spans="1:11" s="2" customFormat="1" ht="29.25" customHeight="1">
      <c r="A6" s="59"/>
      <c r="B6" s="59"/>
      <c r="C6" s="59"/>
      <c r="D6" s="59"/>
      <c r="E6" s="59"/>
      <c r="F6" s="64"/>
      <c r="G6" s="25" t="s">
        <v>40</v>
      </c>
      <c r="H6" s="25" t="s">
        <v>41</v>
      </c>
      <c r="I6" s="64"/>
      <c r="J6" s="25" t="s">
        <v>40</v>
      </c>
      <c r="K6" s="25" t="s">
        <v>41</v>
      </c>
    </row>
    <row r="7" spans="1:11" s="2" customFormat="1" ht="27.75" customHeight="1">
      <c r="A7" s="35" t="s">
        <v>78</v>
      </c>
      <c r="B7" s="36"/>
      <c r="C7" s="37">
        <v>0</v>
      </c>
      <c r="D7" s="38"/>
      <c r="E7" s="38"/>
      <c r="F7" s="38"/>
      <c r="G7" s="38"/>
      <c r="H7" s="38"/>
      <c r="I7" s="22"/>
      <c r="J7" s="22"/>
      <c r="K7" s="22"/>
    </row>
    <row r="8" spans="1:11" s="41" customFormat="1" ht="12.75">
      <c r="A8" s="54" t="s">
        <v>79</v>
      </c>
      <c r="B8" s="39"/>
      <c r="C8" s="40">
        <f>SUM(C10:C12)</f>
        <v>5921783</v>
      </c>
      <c r="D8" s="40">
        <f>SUM(D10:D12)</f>
        <v>6411945</v>
      </c>
      <c r="E8" s="40">
        <f>SUM(E10:E12)</f>
        <v>7122227</v>
      </c>
      <c r="F8" s="40">
        <f>C8</f>
        <v>5921783</v>
      </c>
      <c r="G8" s="40">
        <f>D8</f>
        <v>6411945</v>
      </c>
      <c r="H8" s="40">
        <f>E8</f>
        <v>7122227</v>
      </c>
      <c r="I8" s="21"/>
      <c r="J8" s="21"/>
      <c r="K8" s="21"/>
    </row>
    <row r="9" spans="1:11" s="2" customFormat="1" ht="12.75">
      <c r="A9" s="22" t="s">
        <v>80</v>
      </c>
      <c r="B9" s="38"/>
      <c r="C9" s="37"/>
      <c r="D9" s="38"/>
      <c r="E9" s="38"/>
      <c r="F9" s="38"/>
      <c r="G9" s="38"/>
      <c r="H9" s="38"/>
      <c r="I9" s="22"/>
      <c r="J9" s="22"/>
      <c r="K9" s="22"/>
    </row>
    <row r="10" spans="1:11" s="2" customFormat="1" ht="30" customHeight="1">
      <c r="A10" s="22" t="s">
        <v>81</v>
      </c>
      <c r="B10" s="38"/>
      <c r="C10" s="37">
        <f>C13-C12-C11</f>
        <v>5753583</v>
      </c>
      <c r="D10" s="37">
        <f>D13-D12-D11</f>
        <v>6235465</v>
      </c>
      <c r="E10" s="37">
        <f>E13-E12-E11</f>
        <v>6938442</v>
      </c>
      <c r="F10" s="37">
        <f aca="true" t="shared" si="0" ref="F10:H13">C10</f>
        <v>5753583</v>
      </c>
      <c r="G10" s="37">
        <f t="shared" si="0"/>
        <v>6235465</v>
      </c>
      <c r="H10" s="37">
        <f t="shared" si="0"/>
        <v>6938442</v>
      </c>
      <c r="I10" s="22"/>
      <c r="J10" s="22"/>
      <c r="K10" s="22"/>
    </row>
    <row r="11" spans="1:11" s="2" customFormat="1" ht="12.75">
      <c r="A11" s="22" t="s">
        <v>82</v>
      </c>
      <c r="B11" s="38"/>
      <c r="C11" s="37">
        <f>C34</f>
        <v>158200</v>
      </c>
      <c r="D11" s="37">
        <f>D34</f>
        <v>166480</v>
      </c>
      <c r="E11" s="37">
        <f>E34</f>
        <v>173785</v>
      </c>
      <c r="F11" s="37">
        <f t="shared" si="0"/>
        <v>158200</v>
      </c>
      <c r="G11" s="37">
        <f t="shared" si="0"/>
        <v>166480</v>
      </c>
      <c r="H11" s="37">
        <f t="shared" si="0"/>
        <v>173785</v>
      </c>
      <c r="I11" s="22"/>
      <c r="J11" s="22"/>
      <c r="K11" s="22"/>
    </row>
    <row r="12" spans="1:11" s="2" customFormat="1" ht="25.5">
      <c r="A12" s="22" t="s">
        <v>83</v>
      </c>
      <c r="B12" s="38"/>
      <c r="C12" s="37">
        <f>C38</f>
        <v>10000</v>
      </c>
      <c r="D12" s="37">
        <f>D38</f>
        <v>10000</v>
      </c>
      <c r="E12" s="37">
        <f>E38</f>
        <v>10000</v>
      </c>
      <c r="F12" s="37">
        <f t="shared" si="0"/>
        <v>10000</v>
      </c>
      <c r="G12" s="37">
        <f t="shared" si="0"/>
        <v>10000</v>
      </c>
      <c r="H12" s="37">
        <f t="shared" si="0"/>
        <v>10000</v>
      </c>
      <c r="I12" s="22"/>
      <c r="J12" s="22"/>
      <c r="K12" s="22"/>
    </row>
    <row r="13" spans="1:11" s="41" customFormat="1" ht="12.75">
      <c r="A13" s="54" t="s">
        <v>84</v>
      </c>
      <c r="B13" s="39"/>
      <c r="C13" s="40">
        <f>SUM(C16:C38)</f>
        <v>5921783</v>
      </c>
      <c r="D13" s="40">
        <f>SUM(D16:D38)</f>
        <v>6411945</v>
      </c>
      <c r="E13" s="40">
        <f>SUM(E16:E38)</f>
        <v>7122227</v>
      </c>
      <c r="F13" s="40">
        <f t="shared" si="0"/>
        <v>5921783</v>
      </c>
      <c r="G13" s="40">
        <f t="shared" si="0"/>
        <v>6411945</v>
      </c>
      <c r="H13" s="40">
        <f t="shared" si="0"/>
        <v>7122227</v>
      </c>
      <c r="I13" s="21"/>
      <c r="J13" s="21"/>
      <c r="K13" s="21"/>
    </row>
    <row r="14" spans="1:11" s="2" customFormat="1" ht="12.75">
      <c r="A14" s="22" t="s">
        <v>80</v>
      </c>
      <c r="B14" s="38"/>
      <c r="C14" s="37"/>
      <c r="D14" s="37"/>
      <c r="E14" s="38"/>
      <c r="F14" s="38"/>
      <c r="G14" s="38"/>
      <c r="H14" s="38"/>
      <c r="I14" s="22"/>
      <c r="J14" s="22"/>
      <c r="K14" s="22"/>
    </row>
    <row r="15" spans="1:11" s="2" customFormat="1" ht="26.25" customHeight="1">
      <c r="A15" s="55" t="s">
        <v>85</v>
      </c>
      <c r="B15" s="38"/>
      <c r="C15" s="37"/>
      <c r="D15" s="37"/>
      <c r="E15" s="38"/>
      <c r="F15" s="38"/>
      <c r="G15" s="38"/>
      <c r="H15" s="38"/>
      <c r="I15" s="22"/>
      <c r="J15" s="22"/>
      <c r="K15" s="22"/>
    </row>
    <row r="16" spans="1:11" s="2" customFormat="1" ht="12.75">
      <c r="A16" s="22" t="s">
        <v>86</v>
      </c>
      <c r="B16" s="38">
        <v>211</v>
      </c>
      <c r="C16" s="37">
        <v>3985025</v>
      </c>
      <c r="D16" s="37">
        <v>4447490</v>
      </c>
      <c r="E16" s="38">
        <v>4834380</v>
      </c>
      <c r="F16" s="37">
        <f aca="true" t="shared" si="1" ref="F16:H20">C16</f>
        <v>3985025</v>
      </c>
      <c r="G16" s="37">
        <f t="shared" si="1"/>
        <v>4447490</v>
      </c>
      <c r="H16" s="37">
        <f t="shared" si="1"/>
        <v>4834380</v>
      </c>
      <c r="I16" s="22"/>
      <c r="J16" s="22"/>
      <c r="K16" s="22"/>
    </row>
    <row r="17" spans="1:11" s="2" customFormat="1" ht="38.25">
      <c r="A17" s="22" t="s">
        <v>110</v>
      </c>
      <c r="B17" s="38" t="s">
        <v>111</v>
      </c>
      <c r="C17" s="37">
        <v>34000</v>
      </c>
      <c r="D17" s="37">
        <v>34000</v>
      </c>
      <c r="E17" s="37">
        <v>34000</v>
      </c>
      <c r="F17" s="37">
        <f t="shared" si="1"/>
        <v>34000</v>
      </c>
      <c r="G17" s="37">
        <f t="shared" si="1"/>
        <v>34000</v>
      </c>
      <c r="H17" s="37">
        <f t="shared" si="1"/>
        <v>34000</v>
      </c>
      <c r="I17" s="22"/>
      <c r="J17" s="22"/>
      <c r="K17" s="22"/>
    </row>
    <row r="18" spans="1:11" s="2" customFormat="1" ht="25.5">
      <c r="A18" s="22" t="s">
        <v>112</v>
      </c>
      <c r="B18" s="38" t="s">
        <v>113</v>
      </c>
      <c r="C18" s="37">
        <v>22800</v>
      </c>
      <c r="D18" s="37">
        <v>22800</v>
      </c>
      <c r="E18" s="37">
        <v>22800</v>
      </c>
      <c r="F18" s="37">
        <f t="shared" si="1"/>
        <v>22800</v>
      </c>
      <c r="G18" s="37">
        <f t="shared" si="1"/>
        <v>22800</v>
      </c>
      <c r="H18" s="37">
        <f t="shared" si="1"/>
        <v>22800</v>
      </c>
      <c r="I18" s="22"/>
      <c r="J18" s="22"/>
      <c r="K18" s="22"/>
    </row>
    <row r="19" spans="1:11" s="2" customFormat="1" ht="12.75">
      <c r="A19" s="22" t="s">
        <v>114</v>
      </c>
      <c r="B19" s="38" t="s">
        <v>115</v>
      </c>
      <c r="C19" s="37">
        <v>6000</v>
      </c>
      <c r="D19" s="37">
        <v>6000</v>
      </c>
      <c r="E19" s="37">
        <v>6000</v>
      </c>
      <c r="F19" s="37">
        <f t="shared" si="1"/>
        <v>6000</v>
      </c>
      <c r="G19" s="37">
        <f t="shared" si="1"/>
        <v>6000</v>
      </c>
      <c r="H19" s="37">
        <f t="shared" si="1"/>
        <v>6000</v>
      </c>
      <c r="I19" s="22"/>
      <c r="J19" s="22"/>
      <c r="K19" s="22"/>
    </row>
    <row r="20" spans="1:11" s="2" customFormat="1" ht="25.5" customHeight="1">
      <c r="A20" s="22" t="s">
        <v>87</v>
      </c>
      <c r="B20" s="38">
        <v>213</v>
      </c>
      <c r="C20" s="37">
        <v>1203478</v>
      </c>
      <c r="D20" s="37">
        <v>1343145</v>
      </c>
      <c r="E20" s="37">
        <v>1459982</v>
      </c>
      <c r="F20" s="37">
        <f t="shared" si="1"/>
        <v>1203478</v>
      </c>
      <c r="G20" s="37">
        <f t="shared" si="1"/>
        <v>1343145</v>
      </c>
      <c r="H20" s="37">
        <f t="shared" si="1"/>
        <v>1459982</v>
      </c>
      <c r="I20" s="22"/>
      <c r="J20" s="22"/>
      <c r="K20" s="22"/>
    </row>
    <row r="21" spans="1:11" s="2" customFormat="1" ht="12.75">
      <c r="A21" s="55" t="s">
        <v>88</v>
      </c>
      <c r="B21" s="38"/>
      <c r="C21" s="37"/>
      <c r="D21" s="37"/>
      <c r="E21" s="37"/>
      <c r="F21" s="37"/>
      <c r="G21" s="37"/>
      <c r="H21" s="37"/>
      <c r="I21" s="22"/>
      <c r="J21" s="22"/>
      <c r="K21" s="22"/>
    </row>
    <row r="22" spans="1:11" s="2" customFormat="1" ht="12.75">
      <c r="A22" s="22" t="s">
        <v>89</v>
      </c>
      <c r="B22" s="38">
        <v>221</v>
      </c>
      <c r="C22" s="37">
        <v>23000</v>
      </c>
      <c r="D22" s="37">
        <v>23000</v>
      </c>
      <c r="E22" s="37">
        <v>23000</v>
      </c>
      <c r="F22" s="37">
        <f aca="true" t="shared" si="2" ref="F22:H38">C22</f>
        <v>23000</v>
      </c>
      <c r="G22" s="37">
        <f t="shared" si="2"/>
        <v>23000</v>
      </c>
      <c r="H22" s="37">
        <f t="shared" si="2"/>
        <v>23000</v>
      </c>
      <c r="I22" s="22"/>
      <c r="J22" s="22"/>
      <c r="K22" s="22"/>
    </row>
    <row r="23" spans="1:11" s="2" customFormat="1" ht="12.75">
      <c r="A23" s="22" t="s">
        <v>90</v>
      </c>
      <c r="B23" s="38">
        <v>222</v>
      </c>
      <c r="C23" s="37">
        <v>4000</v>
      </c>
      <c r="D23" s="37">
        <v>4000</v>
      </c>
      <c r="E23" s="37">
        <v>4000</v>
      </c>
      <c r="F23" s="37">
        <f t="shared" si="2"/>
        <v>4000</v>
      </c>
      <c r="G23" s="37">
        <f t="shared" si="2"/>
        <v>4000</v>
      </c>
      <c r="H23" s="37">
        <f t="shared" si="2"/>
        <v>4000</v>
      </c>
      <c r="I23" s="22"/>
      <c r="J23" s="22"/>
      <c r="K23" s="22"/>
    </row>
    <row r="24" spans="1:11" s="2" customFormat="1" ht="12.75">
      <c r="A24" s="22" t="s">
        <v>91</v>
      </c>
      <c r="B24" s="38">
        <v>223</v>
      </c>
      <c r="C24" s="37">
        <v>76020</v>
      </c>
      <c r="D24" s="37">
        <v>76020</v>
      </c>
      <c r="E24" s="37">
        <v>76020</v>
      </c>
      <c r="F24" s="37">
        <f t="shared" si="2"/>
        <v>76020</v>
      </c>
      <c r="G24" s="37">
        <f t="shared" si="2"/>
        <v>76020</v>
      </c>
      <c r="H24" s="37">
        <f t="shared" si="2"/>
        <v>76020</v>
      </c>
      <c r="I24" s="22"/>
      <c r="J24" s="22"/>
      <c r="K24" s="22"/>
    </row>
    <row r="25" spans="1:11" s="2" customFormat="1" ht="25.5" customHeight="1">
      <c r="A25" s="22" t="s">
        <v>116</v>
      </c>
      <c r="B25" s="38" t="s">
        <v>117</v>
      </c>
      <c r="C25" s="37">
        <v>5000</v>
      </c>
      <c r="D25" s="37">
        <v>5000</v>
      </c>
      <c r="E25" s="37">
        <v>5000</v>
      </c>
      <c r="F25" s="37">
        <f t="shared" si="2"/>
        <v>5000</v>
      </c>
      <c r="G25" s="37">
        <f t="shared" si="2"/>
        <v>5000</v>
      </c>
      <c r="H25" s="37">
        <f t="shared" si="2"/>
        <v>5000</v>
      </c>
      <c r="I25" s="22"/>
      <c r="J25" s="22"/>
      <c r="K25" s="22"/>
    </row>
    <row r="26" spans="1:11" s="2" customFormat="1" ht="12.75">
      <c r="A26" s="22" t="s">
        <v>118</v>
      </c>
      <c r="B26" s="38" t="s">
        <v>119</v>
      </c>
      <c r="C26" s="37">
        <v>6000</v>
      </c>
      <c r="D26" s="37">
        <v>6000</v>
      </c>
      <c r="E26" s="37">
        <v>6000</v>
      </c>
      <c r="F26" s="37">
        <f t="shared" si="2"/>
        <v>6000</v>
      </c>
      <c r="G26" s="37">
        <f t="shared" si="2"/>
        <v>6000</v>
      </c>
      <c r="H26" s="37">
        <f t="shared" si="2"/>
        <v>6000</v>
      </c>
      <c r="I26" s="22"/>
      <c r="J26" s="22"/>
      <c r="K26" s="22"/>
    </row>
    <row r="27" spans="1:11" s="2" customFormat="1" ht="12.75">
      <c r="A27" s="22" t="s">
        <v>120</v>
      </c>
      <c r="B27" s="38" t="s">
        <v>121</v>
      </c>
      <c r="C27" s="37">
        <v>4500</v>
      </c>
      <c r="D27" s="37">
        <v>4500</v>
      </c>
      <c r="E27" s="37">
        <v>4500</v>
      </c>
      <c r="F27" s="37">
        <f t="shared" si="2"/>
        <v>4500</v>
      </c>
      <c r="G27" s="37">
        <f t="shared" si="2"/>
        <v>4500</v>
      </c>
      <c r="H27" s="37">
        <f t="shared" si="2"/>
        <v>4500</v>
      </c>
      <c r="I27" s="22"/>
      <c r="J27" s="22"/>
      <c r="K27" s="22"/>
    </row>
    <row r="28" spans="1:11" s="2" customFormat="1" ht="25.5" customHeight="1">
      <c r="A28" s="22" t="s">
        <v>122</v>
      </c>
      <c r="B28" s="38" t="s">
        <v>123</v>
      </c>
      <c r="C28" s="37">
        <v>20600</v>
      </c>
      <c r="D28" s="37">
        <v>20600</v>
      </c>
      <c r="E28" s="37">
        <v>20600</v>
      </c>
      <c r="F28" s="37">
        <f t="shared" si="2"/>
        <v>20600</v>
      </c>
      <c r="G28" s="37">
        <f t="shared" si="2"/>
        <v>20600</v>
      </c>
      <c r="H28" s="37">
        <f t="shared" si="2"/>
        <v>20600</v>
      </c>
      <c r="I28" s="22"/>
      <c r="J28" s="22"/>
      <c r="K28" s="22"/>
    </row>
    <row r="29" spans="1:11" s="2" customFormat="1" ht="12.75">
      <c r="A29" s="22" t="s">
        <v>124</v>
      </c>
      <c r="B29" s="38" t="s">
        <v>125</v>
      </c>
      <c r="C29" s="37">
        <v>65000</v>
      </c>
      <c r="D29" s="37">
        <v>25000</v>
      </c>
      <c r="E29" s="37">
        <v>25000</v>
      </c>
      <c r="F29" s="37">
        <f t="shared" si="2"/>
        <v>65000</v>
      </c>
      <c r="G29" s="37">
        <f t="shared" si="2"/>
        <v>25000</v>
      </c>
      <c r="H29" s="37">
        <f t="shared" si="2"/>
        <v>25000</v>
      </c>
      <c r="I29" s="22"/>
      <c r="J29" s="22"/>
      <c r="K29" s="22"/>
    </row>
    <row r="30" spans="1:11" s="2" customFormat="1" ht="12.75">
      <c r="A30" s="55" t="s">
        <v>92</v>
      </c>
      <c r="B30" s="38" t="s">
        <v>126</v>
      </c>
      <c r="C30" s="37">
        <v>53000</v>
      </c>
      <c r="D30" s="37">
        <v>53000</v>
      </c>
      <c r="E30" s="37">
        <v>53000</v>
      </c>
      <c r="F30" s="37">
        <f t="shared" si="2"/>
        <v>53000</v>
      </c>
      <c r="G30" s="37">
        <f t="shared" si="2"/>
        <v>53000</v>
      </c>
      <c r="H30" s="37">
        <f t="shared" si="2"/>
        <v>53000</v>
      </c>
      <c r="I30" s="22"/>
      <c r="J30" s="22"/>
      <c r="K30" s="22"/>
    </row>
    <row r="31" spans="1:11" s="2" customFormat="1" ht="25.5">
      <c r="A31" s="55" t="s">
        <v>93</v>
      </c>
      <c r="B31" s="38"/>
      <c r="C31" s="37"/>
      <c r="D31" s="37"/>
      <c r="E31" s="37"/>
      <c r="F31" s="37">
        <f t="shared" si="2"/>
        <v>0</v>
      </c>
      <c r="G31" s="37">
        <f t="shared" si="2"/>
        <v>0</v>
      </c>
      <c r="H31" s="37">
        <f t="shared" si="2"/>
        <v>0</v>
      </c>
      <c r="I31" s="22"/>
      <c r="J31" s="22"/>
      <c r="K31" s="22"/>
    </row>
    <row r="32" spans="1:11" s="2" customFormat="1" ht="12.75">
      <c r="A32" s="22" t="s">
        <v>94</v>
      </c>
      <c r="B32" s="38">
        <v>310</v>
      </c>
      <c r="C32" s="37">
        <v>10000</v>
      </c>
      <c r="D32" s="37"/>
      <c r="E32" s="37">
        <v>10000</v>
      </c>
      <c r="F32" s="37">
        <f t="shared" si="2"/>
        <v>10000</v>
      </c>
      <c r="G32" s="37">
        <f t="shared" si="2"/>
        <v>0</v>
      </c>
      <c r="H32" s="37">
        <f t="shared" si="2"/>
        <v>10000</v>
      </c>
      <c r="I32" s="22"/>
      <c r="J32" s="22"/>
      <c r="K32" s="22"/>
    </row>
    <row r="33" spans="1:11" s="2" customFormat="1" ht="12.75">
      <c r="A33" s="22" t="s">
        <v>95</v>
      </c>
      <c r="B33" s="38" t="s">
        <v>96</v>
      </c>
      <c r="C33" s="37">
        <v>29850</v>
      </c>
      <c r="D33" s="37">
        <v>29850</v>
      </c>
      <c r="E33" s="37">
        <v>29850</v>
      </c>
      <c r="F33" s="37">
        <f t="shared" si="2"/>
        <v>29850</v>
      </c>
      <c r="G33" s="37">
        <f t="shared" si="2"/>
        <v>29850</v>
      </c>
      <c r="H33" s="37">
        <f t="shared" si="2"/>
        <v>29850</v>
      </c>
      <c r="I33" s="22"/>
      <c r="J33" s="22"/>
      <c r="K33" s="22"/>
    </row>
    <row r="34" spans="1:11" s="2" customFormat="1" ht="38.25">
      <c r="A34" s="22" t="s">
        <v>97</v>
      </c>
      <c r="B34" s="38" t="s">
        <v>96</v>
      </c>
      <c r="C34" s="37">
        <v>158200</v>
      </c>
      <c r="D34" s="37">
        <v>166480</v>
      </c>
      <c r="E34" s="37">
        <v>173785</v>
      </c>
      <c r="F34" s="37">
        <f t="shared" si="2"/>
        <v>158200</v>
      </c>
      <c r="G34" s="37">
        <f t="shared" si="2"/>
        <v>166480</v>
      </c>
      <c r="H34" s="37">
        <f t="shared" si="2"/>
        <v>173785</v>
      </c>
      <c r="I34" s="22"/>
      <c r="J34" s="22"/>
      <c r="K34" s="22"/>
    </row>
    <row r="35" spans="1:11" s="2" customFormat="1" ht="12.75">
      <c r="A35" s="22" t="s">
        <v>98</v>
      </c>
      <c r="B35" s="38" t="s">
        <v>99</v>
      </c>
      <c r="C35" s="37">
        <v>73000</v>
      </c>
      <c r="D35" s="37">
        <v>90750</v>
      </c>
      <c r="E35" s="37">
        <v>150000</v>
      </c>
      <c r="F35" s="37">
        <f t="shared" si="2"/>
        <v>73000</v>
      </c>
      <c r="G35" s="37">
        <f t="shared" si="2"/>
        <v>90750</v>
      </c>
      <c r="H35" s="37">
        <f t="shared" si="2"/>
        <v>150000</v>
      </c>
      <c r="I35" s="22"/>
      <c r="J35" s="22"/>
      <c r="K35" s="22"/>
    </row>
    <row r="36" spans="1:11" s="2" customFormat="1" ht="25.5">
      <c r="A36" s="22" t="s">
        <v>100</v>
      </c>
      <c r="B36" s="38" t="s">
        <v>99</v>
      </c>
      <c r="C36" s="37">
        <v>88000</v>
      </c>
      <c r="D36" s="37"/>
      <c r="E36" s="37">
        <v>130000</v>
      </c>
      <c r="F36" s="37">
        <f t="shared" si="2"/>
        <v>88000</v>
      </c>
      <c r="G36" s="37">
        <f t="shared" si="2"/>
        <v>0</v>
      </c>
      <c r="H36" s="37">
        <f t="shared" si="2"/>
        <v>130000</v>
      </c>
      <c r="I36" s="22"/>
      <c r="J36" s="22"/>
      <c r="K36" s="22"/>
    </row>
    <row r="37" spans="1:11" s="2" customFormat="1" ht="25.5">
      <c r="A37" s="22" t="s">
        <v>127</v>
      </c>
      <c r="B37" s="38" t="s">
        <v>99</v>
      </c>
      <c r="C37" s="37">
        <v>44310</v>
      </c>
      <c r="D37" s="37">
        <v>44310</v>
      </c>
      <c r="E37" s="37">
        <v>44310</v>
      </c>
      <c r="F37" s="37">
        <f t="shared" si="2"/>
        <v>44310</v>
      </c>
      <c r="G37" s="37">
        <f t="shared" si="2"/>
        <v>44310</v>
      </c>
      <c r="H37" s="37">
        <f t="shared" si="2"/>
        <v>44310</v>
      </c>
      <c r="I37" s="22"/>
      <c r="J37" s="22"/>
      <c r="K37" s="22"/>
    </row>
    <row r="38" spans="1:11" s="2" customFormat="1" ht="25.5">
      <c r="A38" s="22" t="s">
        <v>101</v>
      </c>
      <c r="B38" s="38"/>
      <c r="C38" s="37">
        <v>10000</v>
      </c>
      <c r="D38" s="37">
        <v>10000</v>
      </c>
      <c r="E38" s="37">
        <v>10000</v>
      </c>
      <c r="F38" s="37">
        <f t="shared" si="2"/>
        <v>10000</v>
      </c>
      <c r="G38" s="37">
        <f t="shared" si="2"/>
        <v>10000</v>
      </c>
      <c r="H38" s="37">
        <f t="shared" si="2"/>
        <v>10000</v>
      </c>
      <c r="I38" s="22"/>
      <c r="J38" s="22"/>
      <c r="K38" s="22"/>
    </row>
    <row r="39" spans="1:11" s="2" customFormat="1" ht="30.75" customHeight="1">
      <c r="A39" s="35" t="s">
        <v>102</v>
      </c>
      <c r="B39" s="36"/>
      <c r="C39" s="37">
        <v>0</v>
      </c>
      <c r="D39" s="37">
        <v>0</v>
      </c>
      <c r="E39" s="37">
        <v>0</v>
      </c>
      <c r="F39" s="38">
        <v>0</v>
      </c>
      <c r="G39" s="38">
        <v>0</v>
      </c>
      <c r="H39" s="38">
        <v>0</v>
      </c>
      <c r="I39" s="22"/>
      <c r="J39" s="22"/>
      <c r="K39" s="22"/>
    </row>
    <row r="40" spans="1:11" s="2" customFormat="1" ht="12.75">
      <c r="A40" s="42" t="s">
        <v>103</v>
      </c>
      <c r="B40" s="43"/>
      <c r="C40" s="44"/>
      <c r="D40" s="45"/>
      <c r="E40" s="45"/>
      <c r="F40" s="45"/>
      <c r="G40" s="45"/>
      <c r="H40" s="45"/>
      <c r="I40" s="46"/>
      <c r="J40" s="46"/>
      <c r="K40" s="46"/>
    </row>
    <row r="41" spans="1:11" s="2" customFormat="1" ht="15" customHeight="1">
      <c r="A41" s="22" t="s">
        <v>104</v>
      </c>
      <c r="B41" s="38"/>
      <c r="C41" s="37"/>
      <c r="D41" s="38"/>
      <c r="E41" s="38"/>
      <c r="F41" s="45"/>
      <c r="G41" s="45"/>
      <c r="H41" s="45"/>
      <c r="I41" s="46"/>
      <c r="J41" s="46"/>
      <c r="K41" s="46"/>
    </row>
    <row r="42" spans="1:11" s="2" customFormat="1" ht="15" customHeight="1">
      <c r="A42" s="47" t="s">
        <v>53</v>
      </c>
      <c r="B42" s="45"/>
      <c r="C42" s="44"/>
      <c r="D42" s="45"/>
      <c r="E42" s="45"/>
      <c r="F42" s="45"/>
      <c r="G42" s="45"/>
      <c r="H42" s="45"/>
      <c r="I42" s="46"/>
      <c r="J42" s="46"/>
      <c r="K42" s="46"/>
    </row>
    <row r="43" spans="1:11" s="2" customFormat="1" ht="12.75">
      <c r="A43" s="1"/>
      <c r="B43" s="5"/>
      <c r="C43" s="5"/>
      <c r="D43" s="5"/>
      <c r="E43" s="5"/>
      <c r="F43" s="5"/>
      <c r="G43" s="5"/>
      <c r="H43" s="5"/>
      <c r="I43" s="1"/>
      <c r="J43" s="1"/>
      <c r="K43" s="1"/>
    </row>
    <row r="44" spans="1:11" s="2" customFormat="1" ht="12.75">
      <c r="A44" s="48" t="s">
        <v>105</v>
      </c>
      <c r="B44" s="49"/>
      <c r="C44" s="5"/>
      <c r="D44" s="5" t="s">
        <v>130</v>
      </c>
      <c r="E44" s="5"/>
      <c r="F44" s="5"/>
      <c r="G44" s="5"/>
      <c r="H44" s="5"/>
      <c r="I44" s="1"/>
      <c r="J44" s="1"/>
      <c r="K44" s="1"/>
    </row>
    <row r="45" spans="1:6" s="2" customFormat="1" ht="12.75">
      <c r="A45" s="1"/>
      <c r="B45" s="5"/>
      <c r="C45" s="50" t="s">
        <v>106</v>
      </c>
      <c r="D45" s="50"/>
      <c r="E45" s="51"/>
      <c r="F45" s="51"/>
    </row>
    <row r="46" spans="2:4" s="2" customFormat="1" ht="12.75">
      <c r="B46" s="5"/>
      <c r="C46" s="5"/>
      <c r="D46" s="5"/>
    </row>
    <row r="47" spans="1:4" s="2" customFormat="1" ht="12.75">
      <c r="A47" s="1" t="s">
        <v>107</v>
      </c>
      <c r="B47" s="5"/>
      <c r="C47" s="5"/>
      <c r="D47" s="5" t="s">
        <v>128</v>
      </c>
    </row>
    <row r="48" spans="1:6" s="2" customFormat="1" ht="12.75">
      <c r="A48" s="1"/>
      <c r="B48" s="5"/>
      <c r="C48" s="50" t="s">
        <v>108</v>
      </c>
      <c r="D48" s="50"/>
      <c r="E48" s="51"/>
      <c r="F48" s="51"/>
    </row>
    <row r="49" spans="1:4" s="2" customFormat="1" ht="12.75">
      <c r="A49" s="52"/>
      <c r="B49" s="53"/>
      <c r="C49" s="5"/>
      <c r="D49" s="5"/>
    </row>
    <row r="50" s="2" customFormat="1" ht="12.75"/>
    <row r="51" spans="1:4" s="2" customFormat="1" ht="12.75">
      <c r="A51" s="52" t="s">
        <v>109</v>
      </c>
      <c r="B51" s="53"/>
      <c r="C51" s="5"/>
      <c r="D51" s="5"/>
    </row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</sheetData>
  <sheetProtection/>
  <mergeCells count="15">
    <mergeCell ref="J5:K5"/>
    <mergeCell ref="E5:E6"/>
    <mergeCell ref="F5:F6"/>
    <mergeCell ref="G5:H5"/>
    <mergeCell ref="I5:I6"/>
    <mergeCell ref="A1:K1"/>
    <mergeCell ref="A3:A6"/>
    <mergeCell ref="B3:B6"/>
    <mergeCell ref="C3:E3"/>
    <mergeCell ref="F3:K3"/>
    <mergeCell ref="C4:C6"/>
    <mergeCell ref="D4:E4"/>
    <mergeCell ref="F4:H4"/>
    <mergeCell ref="I4:K4"/>
    <mergeCell ref="D5:D6"/>
  </mergeCells>
  <printOptions/>
  <pageMargins left="0.75" right="0.75" top="1" bottom="0.6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2.75390625" style="2" customWidth="1"/>
    <col min="2" max="2" width="15.375" style="1" customWidth="1"/>
    <col min="3" max="3" width="16.625" style="1" customWidth="1"/>
    <col min="4" max="4" width="15.00390625" style="1" customWidth="1"/>
    <col min="5" max="16384" width="9.125" style="1" customWidth="1"/>
  </cols>
  <sheetData>
    <row r="1" ht="12.75">
      <c r="B1" s="3"/>
    </row>
    <row r="2" spans="1:4" s="13" customFormat="1" ht="24.75" customHeight="1">
      <c r="A2" s="56" t="s">
        <v>54</v>
      </c>
      <c r="B2" s="56"/>
      <c r="C2" s="56"/>
      <c r="D2" s="56"/>
    </row>
    <row r="3" spans="1:4" s="13" customFormat="1" ht="15" customHeight="1">
      <c r="A3" s="11" t="s">
        <v>36</v>
      </c>
      <c r="B3" s="12"/>
      <c r="C3" s="12"/>
      <c r="D3" s="2"/>
    </row>
    <row r="4" spans="1:4" s="2" customFormat="1" ht="19.5" customHeight="1">
      <c r="A4" s="69" t="s">
        <v>55</v>
      </c>
      <c r="B4" s="63" t="s">
        <v>38</v>
      </c>
      <c r="C4" s="63" t="s">
        <v>39</v>
      </c>
      <c r="D4" s="63"/>
    </row>
    <row r="5" spans="1:4" s="2" customFormat="1" ht="34.5" customHeight="1">
      <c r="A5" s="70"/>
      <c r="B5" s="63"/>
      <c r="C5" s="14" t="s">
        <v>40</v>
      </c>
      <c r="D5" s="14" t="s">
        <v>41</v>
      </c>
    </row>
    <row r="6" spans="1:4" s="2" customFormat="1" ht="14.25" customHeight="1">
      <c r="A6" s="21" t="s">
        <v>56</v>
      </c>
      <c r="B6" s="22">
        <v>7051555.78</v>
      </c>
      <c r="C6" s="23"/>
      <c r="D6" s="23"/>
    </row>
    <row r="7" spans="1:4" s="2" customFormat="1" ht="13.5" customHeight="1">
      <c r="A7" s="22" t="s">
        <v>57</v>
      </c>
      <c r="B7" s="22"/>
      <c r="C7" s="23"/>
      <c r="D7" s="23"/>
    </row>
    <row r="8" spans="1:4" s="2" customFormat="1" ht="13.5" customHeight="1">
      <c r="A8" s="22" t="s">
        <v>58</v>
      </c>
      <c r="B8" s="22">
        <v>5624370.99</v>
      </c>
      <c r="C8" s="23"/>
      <c r="D8" s="23"/>
    </row>
    <row r="9" spans="1:4" s="2" customFormat="1" ht="14.25" customHeight="1">
      <c r="A9" s="22" t="s">
        <v>59</v>
      </c>
      <c r="B9" s="22"/>
      <c r="C9" s="23"/>
      <c r="D9" s="23"/>
    </row>
    <row r="10" spans="1:4" s="2" customFormat="1" ht="13.5" customHeight="1">
      <c r="A10" s="22" t="s">
        <v>60</v>
      </c>
      <c r="B10" s="22"/>
      <c r="C10" s="23"/>
      <c r="D10" s="23"/>
    </row>
    <row r="11" spans="1:4" s="2" customFormat="1" ht="13.5" customHeight="1">
      <c r="A11" s="22" t="s">
        <v>60</v>
      </c>
      <c r="B11" s="22"/>
      <c r="C11" s="23"/>
      <c r="D11" s="23"/>
    </row>
    <row r="12" spans="1:4" s="2" customFormat="1" ht="13.5" customHeight="1">
      <c r="A12" s="22" t="s">
        <v>61</v>
      </c>
      <c r="B12" s="22">
        <v>1819156.84</v>
      </c>
      <c r="C12" s="23"/>
      <c r="D12" s="23"/>
    </row>
    <row r="13" spans="1:4" s="2" customFormat="1" ht="12.75" customHeight="1">
      <c r="A13" s="22" t="s">
        <v>62</v>
      </c>
      <c r="B13" s="22">
        <v>0</v>
      </c>
      <c r="C13" s="23"/>
      <c r="D13" s="23"/>
    </row>
    <row r="14" spans="1:4" s="2" customFormat="1" ht="15.75" customHeight="1">
      <c r="A14" s="22" t="s">
        <v>59</v>
      </c>
      <c r="B14" s="22"/>
      <c r="C14" s="23"/>
      <c r="D14" s="23"/>
    </row>
    <row r="15" spans="1:4" s="2" customFormat="1" ht="15.75" customHeight="1">
      <c r="A15" s="22" t="s">
        <v>60</v>
      </c>
      <c r="B15" s="22"/>
      <c r="C15" s="23"/>
      <c r="D15" s="23"/>
    </row>
    <row r="16" spans="1:4" s="2" customFormat="1" ht="15.75" customHeight="1">
      <c r="A16" s="22" t="s">
        <v>60</v>
      </c>
      <c r="B16" s="22"/>
      <c r="C16" s="23"/>
      <c r="D16" s="23"/>
    </row>
    <row r="17" spans="1:4" s="2" customFormat="1" ht="15.75" customHeight="1">
      <c r="A17" s="22" t="s">
        <v>61</v>
      </c>
      <c r="B17" s="22">
        <v>0</v>
      </c>
      <c r="C17" s="23"/>
      <c r="D17" s="23"/>
    </row>
    <row r="18" spans="1:4" s="2" customFormat="1" ht="12.75">
      <c r="A18" s="21" t="s">
        <v>63</v>
      </c>
      <c r="B18" s="22">
        <v>-1750.04</v>
      </c>
      <c r="C18" s="23"/>
      <c r="D18" s="23"/>
    </row>
    <row r="19" spans="1:4" s="2" customFormat="1" ht="12.75">
      <c r="A19" s="22" t="s">
        <v>57</v>
      </c>
      <c r="B19" s="22"/>
      <c r="C19" s="23"/>
      <c r="D19" s="23"/>
    </row>
    <row r="20" spans="1:4" s="2" customFormat="1" ht="12.75">
      <c r="A20" s="22" t="s">
        <v>64</v>
      </c>
      <c r="B20" s="24"/>
      <c r="C20" s="23"/>
      <c r="D20" s="23"/>
    </row>
    <row r="21" spans="1:4" s="2" customFormat="1" ht="12.75">
      <c r="A21" s="22" t="s">
        <v>65</v>
      </c>
      <c r="B21" s="24">
        <v>0</v>
      </c>
      <c r="C21" s="23"/>
      <c r="D21" s="23"/>
    </row>
    <row r="22" spans="1:4" s="2" customFormat="1" ht="12.75">
      <c r="A22" s="22" t="s">
        <v>66</v>
      </c>
      <c r="B22" s="24"/>
      <c r="C22" s="23"/>
      <c r="D22" s="23"/>
    </row>
    <row r="23" spans="1:4" s="2" customFormat="1" ht="12.75">
      <c r="A23" s="22" t="s">
        <v>67</v>
      </c>
      <c r="B23" s="24">
        <v>0</v>
      </c>
      <c r="C23" s="23"/>
      <c r="D23" s="23"/>
    </row>
    <row r="24" spans="1:4" s="2" customFormat="1" ht="12.75">
      <c r="A24" s="21" t="s">
        <v>68</v>
      </c>
      <c r="B24" s="22">
        <v>6610.85</v>
      </c>
      <c r="C24" s="23"/>
      <c r="D24" s="23"/>
    </row>
    <row r="25" spans="1:4" s="2" customFormat="1" ht="12.75">
      <c r="A25" s="22" t="s">
        <v>57</v>
      </c>
      <c r="B25" s="22"/>
      <c r="C25" s="23"/>
      <c r="D25" s="23"/>
    </row>
    <row r="26" spans="1:4" s="2" customFormat="1" ht="25.5">
      <c r="A26" s="26" t="s">
        <v>69</v>
      </c>
      <c r="B26" s="22"/>
      <c r="C26" s="23"/>
      <c r="D26" s="23"/>
    </row>
    <row r="27" spans="1:4" s="2" customFormat="1" ht="12.75">
      <c r="A27" s="27"/>
      <c r="B27" s="28"/>
      <c r="C27" s="29"/>
      <c r="D27" s="29"/>
    </row>
    <row r="28" spans="1:4" s="2" customFormat="1" ht="12.75">
      <c r="A28" s="30" t="s">
        <v>70</v>
      </c>
      <c r="B28" s="28"/>
      <c r="C28" s="29"/>
      <c r="D28" s="29"/>
    </row>
    <row r="29" spans="1:4" s="2" customFormat="1" ht="27" customHeight="1">
      <c r="A29" s="68" t="s">
        <v>71</v>
      </c>
      <c r="B29" s="68"/>
      <c r="C29" s="68"/>
      <c r="D29" s="68"/>
    </row>
    <row r="30" spans="1:4" s="2" customFormat="1" ht="18" customHeight="1">
      <c r="A30" s="27"/>
      <c r="B30" s="28"/>
      <c r="C30" s="29"/>
      <c r="D30" s="29"/>
    </row>
    <row r="31" spans="1:4" s="2" customFormat="1" ht="12.75">
      <c r="A31" s="1"/>
      <c r="B31" s="1"/>
      <c r="C31" s="1"/>
      <c r="D31" s="1"/>
    </row>
    <row r="32" s="2" customFormat="1" ht="12.75"/>
  </sheetData>
  <sheetProtection/>
  <mergeCells count="5">
    <mergeCell ref="A29:D29"/>
    <mergeCell ref="A2:D2"/>
    <mergeCell ref="A4:A5"/>
    <mergeCell ref="B4:B5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54.00390625" style="2" customWidth="1"/>
    <col min="2" max="2" width="14.125" style="2" customWidth="1"/>
    <col min="3" max="3" width="11.375" style="2" customWidth="1"/>
    <col min="4" max="4" width="12.00390625" style="1" customWidth="1"/>
    <col min="5" max="5" width="11.125" style="1" customWidth="1"/>
    <col min="6" max="16384" width="9.125" style="1" customWidth="1"/>
  </cols>
  <sheetData>
    <row r="2" spans="1:4" s="13" customFormat="1" ht="18.75" customHeight="1">
      <c r="A2" s="56" t="s">
        <v>35</v>
      </c>
      <c r="B2" s="56"/>
      <c r="C2" s="56"/>
      <c r="D2" s="56"/>
    </row>
    <row r="3" s="2" customFormat="1" ht="12.75">
      <c r="A3" s="11" t="s">
        <v>36</v>
      </c>
    </row>
    <row r="4" spans="1:4" s="2" customFormat="1" ht="12.75">
      <c r="A4" s="63" t="s">
        <v>37</v>
      </c>
      <c r="B4" s="74" t="s">
        <v>38</v>
      </c>
      <c r="C4" s="76" t="s">
        <v>39</v>
      </c>
      <c r="D4" s="77"/>
    </row>
    <row r="5" spans="1:4" s="2" customFormat="1" ht="36.75" customHeight="1">
      <c r="A5" s="63"/>
      <c r="B5" s="75"/>
      <c r="C5" s="14" t="s">
        <v>40</v>
      </c>
      <c r="D5" s="14" t="s">
        <v>41</v>
      </c>
    </row>
    <row r="6" spans="1:4" s="2" customFormat="1" ht="65.25" customHeight="1">
      <c r="A6" s="15" t="s">
        <v>42</v>
      </c>
      <c r="B6" s="71" t="s">
        <v>43</v>
      </c>
      <c r="C6" s="72"/>
      <c r="D6" s="73"/>
    </row>
    <row r="7" spans="1:4" s="2" customFormat="1" ht="68.25" customHeight="1">
      <c r="A7" s="15" t="s">
        <v>44</v>
      </c>
      <c r="B7" s="71" t="s">
        <v>45</v>
      </c>
      <c r="C7" s="72"/>
      <c r="D7" s="73"/>
    </row>
    <row r="8" spans="1:4" s="2" customFormat="1" ht="60.75" customHeight="1">
      <c r="A8" s="15" t="s">
        <v>46</v>
      </c>
      <c r="B8" s="16"/>
      <c r="C8" s="16"/>
      <c r="D8" s="17"/>
    </row>
    <row r="9" spans="1:4" s="2" customFormat="1" ht="43.5" customHeight="1">
      <c r="A9" s="15" t="s">
        <v>47</v>
      </c>
      <c r="B9" s="16">
        <v>5624370.99</v>
      </c>
      <c r="C9" s="16"/>
      <c r="D9" s="18"/>
    </row>
    <row r="10" spans="1:4" s="2" customFormat="1" ht="45" customHeight="1">
      <c r="A10" s="19" t="s">
        <v>48</v>
      </c>
      <c r="B10" s="20">
        <v>5624370.99</v>
      </c>
      <c r="C10" s="20"/>
      <c r="D10" s="18"/>
    </row>
    <row r="11" spans="1:4" s="2" customFormat="1" ht="45" customHeight="1">
      <c r="A11" s="15" t="s">
        <v>49</v>
      </c>
      <c r="B11" s="16"/>
      <c r="C11" s="16"/>
      <c r="D11" s="18"/>
    </row>
    <row r="12" spans="1:4" s="2" customFormat="1" ht="44.25" customHeight="1">
      <c r="A12" s="15" t="s">
        <v>50</v>
      </c>
      <c r="B12" s="16"/>
      <c r="C12" s="16"/>
      <c r="D12" s="18"/>
    </row>
    <row r="13" spans="1:4" s="2" customFormat="1" ht="42" customHeight="1">
      <c r="A13" s="15" t="s">
        <v>51</v>
      </c>
      <c r="B13" s="16">
        <v>1427184.79</v>
      </c>
      <c r="C13" s="16"/>
      <c r="D13" s="18"/>
    </row>
    <row r="14" spans="1:4" s="2" customFormat="1" ht="20.25" customHeight="1">
      <c r="A14" s="15" t="s">
        <v>52</v>
      </c>
      <c r="B14" s="16">
        <v>0</v>
      </c>
      <c r="C14" s="16"/>
      <c r="D14" s="18"/>
    </row>
    <row r="15" spans="1:4" s="2" customFormat="1" ht="31.5" customHeight="1">
      <c r="A15" s="15" t="s">
        <v>53</v>
      </c>
      <c r="B15" s="16"/>
      <c r="C15" s="16"/>
      <c r="D15" s="18"/>
    </row>
    <row r="16" spans="1:3" s="2" customFormat="1" ht="12.75">
      <c r="A16" s="11"/>
      <c r="B16" s="11"/>
      <c r="C16" s="11"/>
    </row>
    <row r="17" spans="1:3" s="2" customFormat="1" ht="12.75">
      <c r="A17" s="11"/>
      <c r="B17" s="11"/>
      <c r="C17" s="11"/>
    </row>
    <row r="18" spans="1:3" s="2" customFormat="1" ht="12.75">
      <c r="A18" s="11"/>
      <c r="B18" s="11"/>
      <c r="C18" s="11"/>
    </row>
    <row r="19" spans="1:3" s="2" customFormat="1" ht="12.75">
      <c r="A19" s="11"/>
      <c r="B19" s="11"/>
      <c r="C19" s="11"/>
    </row>
    <row r="20" spans="1:3" s="2" customFormat="1" ht="12.75">
      <c r="A20" s="11"/>
      <c r="B20" s="11"/>
      <c r="C20" s="11"/>
    </row>
    <row r="21" spans="1:3" s="2" customFormat="1" ht="12.75">
      <c r="A21" s="11"/>
      <c r="B21" s="11"/>
      <c r="C21" s="11"/>
    </row>
    <row r="22" spans="1:3" s="2" customFormat="1" ht="12.75">
      <c r="A22" s="11"/>
      <c r="B22" s="11"/>
      <c r="C22" s="11"/>
    </row>
    <row r="23" spans="1:3" s="2" customFormat="1" ht="12.75">
      <c r="A23" s="11"/>
      <c r="B23" s="11"/>
      <c r="C23" s="11"/>
    </row>
    <row r="24" spans="1:3" s="2" customFormat="1" ht="12.75">
      <c r="A24" s="11"/>
      <c r="B24" s="11"/>
      <c r="C24" s="11"/>
    </row>
    <row r="25" spans="1:3" s="2" customFormat="1" ht="12.75">
      <c r="A25" s="11"/>
      <c r="B25" s="11"/>
      <c r="C25" s="11"/>
    </row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</sheetData>
  <sheetProtection/>
  <mergeCells count="6">
    <mergeCell ref="B6:D6"/>
    <mergeCell ref="B7:D7"/>
    <mergeCell ref="A2:D2"/>
    <mergeCell ref="A4:A5"/>
    <mergeCell ref="B4:B5"/>
    <mergeCell ref="C4:D4"/>
  </mergeCells>
  <hyperlinks>
    <hyperlink ref="C20" r:id="rId1" display="urazai_062@mail.ru"/>
  </hyperlinks>
  <printOptions/>
  <pageMargins left="0.5902777777777778" right="0.45" top="0.5902777777777778" bottom="0.7875" header="0.5118055555555555" footer="0.511805555555555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2">
      <selection activeCell="C29" sqref="C29:D30"/>
    </sheetView>
  </sheetViews>
  <sheetFormatPr defaultColWidth="9.00390625" defaultRowHeight="12.75"/>
  <cols>
    <col min="1" max="1" width="3.75390625" style="1" customWidth="1"/>
    <col min="2" max="2" width="58.125" style="2" customWidth="1"/>
    <col min="3" max="3" width="15.75390625" style="1" customWidth="1"/>
    <col min="4" max="4" width="14.625" style="1" customWidth="1"/>
    <col min="5" max="16384" width="9.125" style="1" customWidth="1"/>
  </cols>
  <sheetData>
    <row r="1" spans="2:4" ht="12.75" hidden="1">
      <c r="B1" s="78" t="s">
        <v>0</v>
      </c>
      <c r="C1" s="78"/>
      <c r="D1" s="78"/>
    </row>
    <row r="2" spans="2:4" ht="12.75" customHeight="1" hidden="1">
      <c r="B2" s="79" t="s">
        <v>1</v>
      </c>
      <c r="C2" s="79"/>
      <c r="D2" s="79"/>
    </row>
    <row r="3" ht="12.75">
      <c r="C3" s="3"/>
    </row>
    <row r="4" spans="2:4" ht="18" customHeight="1">
      <c r="B4" s="80" t="s">
        <v>2</v>
      </c>
      <c r="C4" s="80"/>
      <c r="D4" s="80"/>
    </row>
    <row r="5" spans="2:4" ht="22.5" customHeight="1">
      <c r="B5" s="78" t="s">
        <v>131</v>
      </c>
      <c r="C5" s="78"/>
      <c r="D5" s="78"/>
    </row>
    <row r="6" spans="2:4" ht="38.25">
      <c r="B6" s="4" t="s">
        <v>33</v>
      </c>
      <c r="C6" s="5" t="s">
        <v>3</v>
      </c>
      <c r="D6" s="5" t="s">
        <v>34</v>
      </c>
    </row>
    <row r="7" spans="3:4" ht="8.25" customHeight="1">
      <c r="C7" s="6"/>
      <c r="D7" s="6"/>
    </row>
    <row r="8" spans="2:4" ht="18" customHeight="1">
      <c r="B8" s="81" t="s">
        <v>4</v>
      </c>
      <c r="C8" s="81"/>
      <c r="D8" s="81"/>
    </row>
    <row r="9" spans="2:4" s="2" customFormat="1" ht="18.75" customHeight="1">
      <c r="B9" s="82" t="s">
        <v>5</v>
      </c>
      <c r="C9" s="82"/>
      <c r="D9" s="82"/>
    </row>
    <row r="10" spans="2:4" s="2" customFormat="1" ht="41.25" customHeight="1">
      <c r="B10" s="82" t="s">
        <v>6</v>
      </c>
      <c r="C10" s="82"/>
      <c r="D10" s="82"/>
    </row>
    <row r="11" spans="2:4" s="2" customFormat="1" ht="12.75" customHeight="1">
      <c r="B11" s="82" t="s">
        <v>132</v>
      </c>
      <c r="C11" s="82"/>
      <c r="D11" s="82"/>
    </row>
    <row r="12" spans="2:4" s="2" customFormat="1" ht="28.5" customHeight="1">
      <c r="B12" s="83" t="s">
        <v>133</v>
      </c>
      <c r="C12" s="83"/>
      <c r="D12" s="83"/>
    </row>
    <row r="13" s="2" customFormat="1" ht="12.75"/>
    <row r="14" spans="1:4" s="2" customFormat="1" ht="39" customHeight="1">
      <c r="A14" s="8" t="s">
        <v>7</v>
      </c>
      <c r="B14" s="9" t="s">
        <v>8</v>
      </c>
      <c r="C14" s="84"/>
      <c r="D14" s="84"/>
    </row>
    <row r="15" spans="1:4" s="2" customFormat="1" ht="88.5" customHeight="1">
      <c r="A15" s="8">
        <v>1</v>
      </c>
      <c r="B15" s="10" t="s">
        <v>9</v>
      </c>
      <c r="C15" s="85" t="s">
        <v>10</v>
      </c>
      <c r="D15" s="85"/>
    </row>
    <row r="16" spans="1:4" s="2" customFormat="1" ht="36.75" customHeight="1">
      <c r="A16" s="8">
        <v>2</v>
      </c>
      <c r="B16" s="10" t="s">
        <v>11</v>
      </c>
      <c r="C16" s="85" t="s">
        <v>12</v>
      </c>
      <c r="D16" s="85"/>
    </row>
    <row r="17" spans="1:4" s="2" customFormat="1" ht="30.75" customHeight="1">
      <c r="A17" s="8">
        <v>3</v>
      </c>
      <c r="B17" s="10" t="s">
        <v>13</v>
      </c>
      <c r="C17" s="85" t="s">
        <v>14</v>
      </c>
      <c r="D17" s="85"/>
    </row>
    <row r="18" spans="1:4" s="2" customFormat="1" ht="28.5" customHeight="1">
      <c r="A18" s="8">
        <v>4</v>
      </c>
      <c r="B18" s="10" t="s">
        <v>15</v>
      </c>
      <c r="C18" s="85" t="s">
        <v>14</v>
      </c>
      <c r="D18" s="85"/>
    </row>
    <row r="19" spans="1:4" s="2" customFormat="1" ht="12.75" customHeight="1">
      <c r="A19" s="8">
        <v>5</v>
      </c>
      <c r="B19" s="10" t="s">
        <v>16</v>
      </c>
      <c r="C19" s="85" t="s">
        <v>17</v>
      </c>
      <c r="D19" s="85"/>
    </row>
    <row r="20" spans="1:4" s="2" customFormat="1" ht="12.75" customHeight="1">
      <c r="A20" s="8">
        <v>6</v>
      </c>
      <c r="B20" s="10" t="s">
        <v>18</v>
      </c>
      <c r="C20" s="86" t="s">
        <v>19</v>
      </c>
      <c r="D20" s="86"/>
    </row>
    <row r="21" spans="1:4" s="2" customFormat="1" ht="12.75">
      <c r="A21" s="8">
        <v>7</v>
      </c>
      <c r="B21" s="10" t="s">
        <v>20</v>
      </c>
      <c r="C21" s="85"/>
      <c r="D21" s="85"/>
    </row>
    <row r="22" spans="1:4" s="2" customFormat="1" ht="12.75">
      <c r="A22" s="8">
        <v>8</v>
      </c>
      <c r="B22" s="10" t="s">
        <v>21</v>
      </c>
      <c r="C22" s="85">
        <v>228003224</v>
      </c>
      <c r="D22" s="85"/>
    </row>
    <row r="23" spans="1:4" s="2" customFormat="1" ht="12.75">
      <c r="A23" s="8">
        <v>9</v>
      </c>
      <c r="B23" s="10" t="s">
        <v>22</v>
      </c>
      <c r="C23" s="85">
        <v>22801001</v>
      </c>
      <c r="D23" s="85"/>
    </row>
    <row r="24" spans="1:4" s="2" customFormat="1" ht="17.25" customHeight="1">
      <c r="A24" s="8">
        <v>10</v>
      </c>
      <c r="B24" s="10" t="s">
        <v>23</v>
      </c>
      <c r="C24" s="85"/>
      <c r="D24" s="85"/>
    </row>
    <row r="25" spans="1:4" s="2" customFormat="1" ht="12.75">
      <c r="A25" s="8">
        <v>11</v>
      </c>
      <c r="B25" s="10" t="s">
        <v>24</v>
      </c>
      <c r="C25" s="85"/>
      <c r="D25" s="85"/>
    </row>
    <row r="26" spans="1:4" s="2" customFormat="1" ht="12.75" customHeight="1">
      <c r="A26" s="84">
        <v>12</v>
      </c>
      <c r="B26" s="10" t="s">
        <v>25</v>
      </c>
      <c r="C26" s="85" t="s">
        <v>26</v>
      </c>
      <c r="D26" s="85"/>
    </row>
    <row r="27" spans="1:4" s="2" customFormat="1" ht="12.75" customHeight="1">
      <c r="A27" s="84"/>
      <c r="B27" s="10" t="s">
        <v>27</v>
      </c>
      <c r="C27" s="85" t="s">
        <v>134</v>
      </c>
      <c r="D27" s="85"/>
    </row>
    <row r="28" spans="1:4" s="2" customFormat="1" ht="25.5">
      <c r="A28" s="84">
        <v>13</v>
      </c>
      <c r="B28" s="10" t="s">
        <v>28</v>
      </c>
      <c r="C28" s="85"/>
      <c r="D28" s="85"/>
    </row>
    <row r="29" spans="1:4" s="2" customFormat="1" ht="12.75" customHeight="1">
      <c r="A29" s="84"/>
      <c r="B29" s="10" t="s">
        <v>29</v>
      </c>
      <c r="C29" s="85"/>
      <c r="D29" s="85"/>
    </row>
    <row r="30" spans="1:4" s="2" customFormat="1" ht="12.75" customHeight="1">
      <c r="A30" s="84"/>
      <c r="B30" s="10" t="s">
        <v>30</v>
      </c>
      <c r="C30" s="85"/>
      <c r="D30" s="85"/>
    </row>
    <row r="31" spans="1:10" s="2" customFormat="1" ht="33" customHeight="1">
      <c r="A31" s="84"/>
      <c r="B31" s="10" t="s">
        <v>31</v>
      </c>
      <c r="C31" s="85" t="s">
        <v>32</v>
      </c>
      <c r="D31" s="85"/>
      <c r="G31" s="7"/>
      <c r="H31" s="7"/>
      <c r="I31" s="7"/>
      <c r="J31" s="7"/>
    </row>
    <row r="32" spans="2:10" s="2" customFormat="1" ht="12.75">
      <c r="B32" s="11"/>
      <c r="G32" s="7"/>
      <c r="H32" s="7"/>
      <c r="I32" s="7"/>
      <c r="J32" s="7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</sheetData>
  <sheetProtection/>
  <mergeCells count="29">
    <mergeCell ref="A28:A31"/>
    <mergeCell ref="C28:D28"/>
    <mergeCell ref="C29:D29"/>
    <mergeCell ref="C30:D30"/>
    <mergeCell ref="C31:D31"/>
    <mergeCell ref="C23:D23"/>
    <mergeCell ref="C24:D24"/>
    <mergeCell ref="C25:D25"/>
    <mergeCell ref="A26:A27"/>
    <mergeCell ref="C26:D26"/>
    <mergeCell ref="C27:D27"/>
    <mergeCell ref="C17:D17"/>
    <mergeCell ref="C18:D18"/>
    <mergeCell ref="C19:D19"/>
    <mergeCell ref="C20:D20"/>
    <mergeCell ref="C21:D21"/>
    <mergeCell ref="C22:D22"/>
    <mergeCell ref="B10:D10"/>
    <mergeCell ref="B11:D11"/>
    <mergeCell ref="B12:D12"/>
    <mergeCell ref="C14:D14"/>
    <mergeCell ref="C15:D15"/>
    <mergeCell ref="C16:D16"/>
    <mergeCell ref="B1:D1"/>
    <mergeCell ref="B2:D2"/>
    <mergeCell ref="B4:D4"/>
    <mergeCell ref="B5:D5"/>
    <mergeCell ref="B8:D8"/>
    <mergeCell ref="B9:D9"/>
  </mergeCells>
  <hyperlinks>
    <hyperlink ref="C20" r:id="rId1" display="urazai_062@mail.ru"/>
  </hyperlinks>
  <printOptions/>
  <pageMargins left="0.5902777777777778" right="0.45" top="0.5902777777777778" bottom="0.7875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РОО</cp:lastModifiedBy>
  <cp:lastPrinted>2013-01-25T10:47:57Z</cp:lastPrinted>
  <dcterms:created xsi:type="dcterms:W3CDTF">2013-09-25T11:36:22Z</dcterms:created>
  <dcterms:modified xsi:type="dcterms:W3CDTF">2013-09-25T11:36:22Z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